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8130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H51" i="1"/>
  <c r="H45"/>
  <c r="H59"/>
  <c r="H50"/>
  <c r="H49"/>
  <c r="H61"/>
  <c r="H46"/>
  <c r="H64"/>
  <c r="H62"/>
  <c r="H55"/>
  <c r="H60"/>
  <c r="H56"/>
  <c r="H57"/>
  <c r="H47"/>
  <c r="H48"/>
  <c r="H54"/>
  <c r="H53"/>
  <c r="H58"/>
  <c r="H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H52"/>
  <c r="H63"/>
  <c r="H39"/>
  <c r="H40"/>
  <c r="H38"/>
  <c r="H41"/>
  <c r="H42"/>
  <c r="H43"/>
  <c r="H29"/>
  <c r="H19"/>
  <c r="H34"/>
  <c r="H22"/>
  <c r="H10"/>
  <c r="H36"/>
  <c r="H15"/>
  <c r="H12"/>
  <c r="H33"/>
  <c r="H21"/>
  <c r="H25"/>
  <c r="H28"/>
  <c r="H26"/>
  <c r="H30"/>
  <c r="H27"/>
  <c r="H23"/>
  <c r="H31"/>
  <c r="H32"/>
  <c r="H18"/>
  <c r="H13"/>
  <c r="H17"/>
  <c r="H24"/>
  <c r="H35"/>
  <c r="H20"/>
  <c r="H16"/>
  <c r="H14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H11"/>
  <c r="H37"/>
  <c r="I39"/>
  <c r="I40"/>
  <c r="I41"/>
  <c r="I42"/>
  <c r="I43"/>
</calcChain>
</file>

<file path=xl/sharedStrings.xml><?xml version="1.0" encoding="utf-8"?>
<sst xmlns="http://schemas.openxmlformats.org/spreadsheetml/2006/main" count="240" uniqueCount="124">
  <si>
    <t>SERVIÇO PÚBLICO FEDERAL</t>
  </si>
  <si>
    <t>MINISTÉRIO DA EDUCAÇÃO</t>
  </si>
  <si>
    <t>UNIVERSIDADE FEDERAL DO RIO GRANDE - FURG</t>
  </si>
  <si>
    <t>PROGEP - DIRETORIA DE GESTÃO DE PESSOAS</t>
  </si>
  <si>
    <t>PARA FINS DE HOMENAGENS POR TEMPO DE SERVIÇO NA FURG ATÉ:</t>
  </si>
  <si>
    <t>DATA:</t>
  </si>
  <si>
    <t>nr_siape</t>
  </si>
  <si>
    <t>nm_servidor</t>
  </si>
  <si>
    <t>ds_cargo</t>
  </si>
  <si>
    <t>lotaçao</t>
  </si>
  <si>
    <t>ingresso</t>
  </si>
  <si>
    <t>inatividade</t>
  </si>
  <si>
    <t>situação</t>
  </si>
  <si>
    <t>tempo</t>
  </si>
  <si>
    <t>QUANT</t>
  </si>
  <si>
    <t>HOMENAGEM</t>
  </si>
  <si>
    <t>VICTOR HUGO FERREIRA BAPTISTA</t>
  </si>
  <si>
    <t>MOTORISTA</t>
  </si>
  <si>
    <t>Museu Oceanográfico Prof Eliezer Rios</t>
  </si>
  <si>
    <t>Ativo</t>
  </si>
  <si>
    <t>CARLOS KALIKOWSKI WESKA</t>
  </si>
  <si>
    <t>ANALISTA DE TECNOLOGIA DA INFORMACAO</t>
  </si>
  <si>
    <t>Centro de Processamento de Dados</t>
  </si>
  <si>
    <t>DEVANIR JOSE OLIVEIRA</t>
  </si>
  <si>
    <t>TECNICO EM MECANICA</t>
  </si>
  <si>
    <t>Escola de Engenharia</t>
  </si>
  <si>
    <t>FLAVIO AMADO HANCIAU</t>
  </si>
  <si>
    <t>PROFESSOR 3 GRAU</t>
  </si>
  <si>
    <t>Faculdade de Medicina</t>
  </si>
  <si>
    <t>JANE MARLETE CORREA CARDOSO</t>
  </si>
  <si>
    <t>BIBLIOTECARIO-DOCUMENTALISTA</t>
  </si>
  <si>
    <t>NID - Setorial Saúde</t>
  </si>
  <si>
    <t>ULRICH CHRISTIAN KARL HEINZ BRUNO SEELIGER</t>
  </si>
  <si>
    <t>Instituto de Oceanografia</t>
  </si>
  <si>
    <t>MARCO ANTONIO CAROU LEANDRO</t>
  </si>
  <si>
    <t>FRANCISCO ANTONIO BRANCO JUNIOR</t>
  </si>
  <si>
    <t>Instituto de Ciências Econômicas, Administrativas e Contábeis</t>
  </si>
  <si>
    <t>DANILO KOETZ DE CALAZANS</t>
  </si>
  <si>
    <t>GILBERTO HENRIQUE GRIEP</t>
  </si>
  <si>
    <t>ROBERT BETITO</t>
  </si>
  <si>
    <t>PERICLES RODRIGUES FERNANDES</t>
  </si>
  <si>
    <t>SAMC - Unidade de Transportes</t>
  </si>
  <si>
    <t>LUIZ AUGUSTO PINTO LEMOS</t>
  </si>
  <si>
    <t>Instituto de Matemática, Estatística e Física</t>
  </si>
  <si>
    <t>MARIA GLACI FERREIRA SILVEIRA</t>
  </si>
  <si>
    <t>ASSISTENTE EM ADMINISTRACAO</t>
  </si>
  <si>
    <t>Superintendência de Adm de Recursos Humanos</t>
  </si>
  <si>
    <t>PAULO ROBERTO SOARES GONCALVES</t>
  </si>
  <si>
    <t>MARIA CARMEN BITENCOURT CARVALHO</t>
  </si>
  <si>
    <t>Centro de Ciências Computacionais</t>
  </si>
  <si>
    <t>PAULO DUARTE AREDE</t>
  </si>
  <si>
    <t>MESTRE DE EMBARCACOES DE PEQUENO PORTE</t>
  </si>
  <si>
    <t>Esantar - Divisão de Apoio/Manutenção</t>
  </si>
  <si>
    <t>MARCOS ANTONIO ARAUJO DA SILVEIRA</t>
  </si>
  <si>
    <t>Superintendência de Adm de Material e Patrimônio</t>
  </si>
  <si>
    <t>JOSE RONALDO PEREIRA DOS SANTOS</t>
  </si>
  <si>
    <t>ROSA GONCALVES DA MATA</t>
  </si>
  <si>
    <t>SECRETARIO EXECUTIVO</t>
  </si>
  <si>
    <t>CLEUSA MARIA LUCAS DE OLIVEIRA</t>
  </si>
  <si>
    <t>Editora, Livraria e Gráfica</t>
  </si>
  <si>
    <t>DOLBERI SAUL CUBASKI FRANCO</t>
  </si>
  <si>
    <t>Centro de Atenção Integral a Criança e ao Adolescente</t>
  </si>
  <si>
    <t>VERA LUCIA DE OLIVEIRA GOMES</t>
  </si>
  <si>
    <t>Escola de Enfermagem</t>
  </si>
  <si>
    <t>CARLOS ALBERTO MEDEIROS CASANOVA</t>
  </si>
  <si>
    <t>LUIZ ANTONIO DE ALMEIDA PINTO</t>
  </si>
  <si>
    <t>Escola de Química e Alimentos</t>
  </si>
  <si>
    <t>SERGIO LUIZ ALVES PRZYBYLSKI</t>
  </si>
  <si>
    <t>HUMBERTO CAMARGO PICCOLI</t>
  </si>
  <si>
    <t>PAULO NEVES FIGUEIREDO</t>
  </si>
  <si>
    <t>WALDIR TERRA PINTO</t>
  </si>
  <si>
    <t>MYRIAM DE LAS MERCEDES SALAS MELLADO</t>
  </si>
  <si>
    <t>MARCOS ANTONIO SATTE DE AMARANTE</t>
  </si>
  <si>
    <t>CARLOS ROBERTO WURDIG FERREIRA</t>
  </si>
  <si>
    <t>ASSISTENTE DE SOM</t>
  </si>
  <si>
    <t>SAMC - Divisão de Adm e Serviços Gerais</t>
  </si>
  <si>
    <t>JUREMA MONTE ACOSTA</t>
  </si>
  <si>
    <t>SERVENTE DE LIMPEZA</t>
  </si>
  <si>
    <t>Instituto de Ciências Biológicas</t>
  </si>
  <si>
    <t>JACQUELINE SALLETE DEI SVALDI</t>
  </si>
  <si>
    <t>PAULO RENATO VARGAS SOARES</t>
  </si>
  <si>
    <t>VIGILANTE</t>
  </si>
  <si>
    <t>SAMC - Divisão de Vigilância e Portaria</t>
  </si>
  <si>
    <t>ELENISE RIBES RICKES</t>
  </si>
  <si>
    <t>ALDONSO DOS SANTOS MACEDO</t>
  </si>
  <si>
    <t>JOSE FLAVIO AVILA</t>
  </si>
  <si>
    <t>ECONOMISTA</t>
  </si>
  <si>
    <t>IEDA MARIA MONTE</t>
  </si>
  <si>
    <t>AUXILIAR EM ADMINISTRACAO</t>
  </si>
  <si>
    <t>Instituto de Ciências Humanas e da Informação</t>
  </si>
  <si>
    <t>JESUS DE ALENCAR MORAIS DE ALVARENGA</t>
  </si>
  <si>
    <t>ELETRICISTA</t>
  </si>
  <si>
    <t>SAMC - Unidade de Conservação Predial</t>
  </si>
  <si>
    <t>BENTO DOS SANTOS BARROSO</t>
  </si>
  <si>
    <t>ANTONIO RAQUEL DA ROSA</t>
  </si>
  <si>
    <t>JARDINEIRO</t>
  </si>
  <si>
    <t>SAMC - Unidade de Horto</t>
  </si>
  <si>
    <t>JOSE DE SOUSA BARBOSA</t>
  </si>
  <si>
    <t>JORGE GORIM DA SILVA</t>
  </si>
  <si>
    <t>LAURECI DA COSTA</t>
  </si>
  <si>
    <t>Pró-Reitoria de Gestão e Desenvolvimento de Pessoas</t>
  </si>
  <si>
    <t>JORGE ALBERTO VIEIRA COSTA</t>
  </si>
  <si>
    <t>MARIA HELOISA SILVEIRA DOMINGUES</t>
  </si>
  <si>
    <t>SAMC - Divisão de Biotério</t>
  </si>
  <si>
    <t>ROSANA ALVES DA CONCEICAO</t>
  </si>
  <si>
    <t>Superintendência de Administração Acadêmica</t>
  </si>
  <si>
    <t>ANDRE COSTA NOBLE</t>
  </si>
  <si>
    <t>Superintendência de Pós-Graduação</t>
  </si>
  <si>
    <t>LUCIARA DA SILVA LARREA</t>
  </si>
  <si>
    <t>PORTEIRO</t>
  </si>
  <si>
    <t>HU - Coordenação de Administração</t>
  </si>
  <si>
    <t>CASSIO DA SILVA DORNELLES</t>
  </si>
  <si>
    <t>CLEITON RODRIGUES TEIXEIRA</t>
  </si>
  <si>
    <t>JOSE ROBERTO ANTUNES SANCHEZ</t>
  </si>
  <si>
    <t>ANA MARIA DE MEDEIROS SEIBT</t>
  </si>
  <si>
    <t>DENISE GIESTA PINHO</t>
  </si>
  <si>
    <t>CONTINUO</t>
  </si>
  <si>
    <t>Colégio Técnico Industrial (IFET)</t>
  </si>
  <si>
    <t>RELAÇÃO DE SERVIDORES DA FURG - Para Fins de Homenagens de Tempo na FURG</t>
  </si>
  <si>
    <t>inativo</t>
  </si>
  <si>
    <t>RUA SENADOR CORREA , 433 AP 401-CENTRO Cep96200-260 RIO GRANDE/ RS</t>
  </si>
  <si>
    <t>RUA REPUBLICA DOMINICANA , 376 - FREDERICO E. BUCHOLZ Cep 96212-050 - RIO GRANDE/ RS</t>
  </si>
  <si>
    <t xml:space="preserve">Inativo </t>
  </si>
  <si>
    <t>Rua MARECHAL FLORIANO , 279 1001 Centro Cep. 96200-380 Rio Grande-RS</t>
  </si>
</sst>
</file>

<file path=xl/styles.xml><?xml version="1.0" encoding="utf-8"?>
<styleSheet xmlns="http://schemas.openxmlformats.org/spreadsheetml/2006/main">
  <numFmts count="1">
    <numFmt numFmtId="172" formatCode="dd/mm/yy;@"/>
  </numFmts>
  <fonts count="11">
    <font>
      <sz val="11"/>
      <color theme="1"/>
      <name val="Calibri"/>
      <family val="2"/>
      <scheme val="minor"/>
    </font>
    <font>
      <sz val="6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172" fontId="1" fillId="0" borderId="0" xfId="0" applyNumberFormat="1" applyFont="1" applyFill="1" applyAlignment="1">
      <alignment horizontal="center"/>
    </xf>
    <xf numFmtId="17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Border="1" applyAlignment="1">
      <alignment horizontal="center"/>
    </xf>
    <xf numFmtId="14" fontId="2" fillId="0" borderId="0" xfId="0" applyNumberFormat="1" applyFont="1"/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72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172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0" borderId="0" xfId="0" applyFont="1"/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4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topLeftCell="A10" workbookViewId="0">
      <selection activeCell="F1" sqref="F1"/>
    </sheetView>
  </sheetViews>
  <sheetFormatPr defaultRowHeight="15"/>
  <cols>
    <col min="1" max="1" width="7.42578125" customWidth="1"/>
    <col min="2" max="2" width="40.28515625" customWidth="1"/>
    <col min="3" max="3" width="0.5703125" customWidth="1"/>
    <col min="4" max="4" width="43.140625" customWidth="1"/>
    <col min="5" max="8" width="8.42578125" customWidth="1"/>
    <col min="10" max="10" width="11.28515625" customWidth="1"/>
  </cols>
  <sheetData>
    <row r="1" spans="1:10" ht="15.75">
      <c r="A1" s="1"/>
      <c r="B1" s="2" t="s">
        <v>0</v>
      </c>
      <c r="C1" s="3"/>
      <c r="D1" s="3"/>
      <c r="E1" s="4"/>
      <c r="F1" s="5"/>
      <c r="G1" s="6"/>
      <c r="H1" s="1"/>
      <c r="I1" s="1"/>
      <c r="J1" s="7"/>
    </row>
    <row r="2" spans="1:10" ht="15.75">
      <c r="A2" s="1"/>
      <c r="B2" s="2" t="s">
        <v>1</v>
      </c>
      <c r="C2" s="3"/>
      <c r="D2" s="3"/>
      <c r="E2" s="4"/>
      <c r="F2" s="5"/>
      <c r="G2" s="6"/>
      <c r="H2" s="1"/>
      <c r="I2" s="1"/>
      <c r="J2" s="7"/>
    </row>
    <row r="3" spans="1:10" ht="15.75">
      <c r="A3" s="1"/>
      <c r="B3" s="2" t="s">
        <v>2</v>
      </c>
      <c r="C3" s="3"/>
      <c r="D3" s="3"/>
      <c r="E3" s="4"/>
      <c r="F3" s="5"/>
      <c r="G3" s="6"/>
      <c r="H3" s="1"/>
      <c r="I3" s="1"/>
      <c r="J3" s="7"/>
    </row>
    <row r="4" spans="1:10" ht="15.75">
      <c r="A4" s="1"/>
      <c r="B4" s="2" t="s">
        <v>3</v>
      </c>
      <c r="C4" s="3"/>
      <c r="D4" s="3"/>
      <c r="E4" s="4"/>
      <c r="F4" s="5"/>
      <c r="G4" s="6"/>
      <c r="H4" s="1"/>
      <c r="I4" s="1"/>
      <c r="J4" s="7"/>
    </row>
    <row r="5" spans="1:10" ht="24" thickBot="1">
      <c r="A5" s="8"/>
      <c r="B5" s="2" t="s">
        <v>118</v>
      </c>
      <c r="C5" s="9"/>
      <c r="D5" s="3"/>
      <c r="E5" s="4"/>
      <c r="F5" s="5"/>
      <c r="G5" s="6"/>
      <c r="H5" s="1"/>
      <c r="I5" s="1"/>
      <c r="J5" s="7"/>
    </row>
    <row r="6" spans="1:10" ht="24" thickBot="1">
      <c r="A6" s="8"/>
      <c r="B6" s="2" t="s">
        <v>4</v>
      </c>
      <c r="C6" s="9"/>
      <c r="D6" s="3"/>
      <c r="E6" s="4"/>
      <c r="F6" s="5"/>
      <c r="G6" s="29">
        <v>41141</v>
      </c>
      <c r="H6" s="30"/>
      <c r="I6" s="31"/>
      <c r="J6" s="10"/>
    </row>
    <row r="7" spans="1:10" ht="23.25">
      <c r="A7" s="8"/>
      <c r="B7" s="11" t="s">
        <v>5</v>
      </c>
      <c r="C7" s="11">
        <v>41072</v>
      </c>
      <c r="D7" s="3"/>
      <c r="E7" s="4"/>
      <c r="F7" s="5"/>
      <c r="G7" s="6"/>
      <c r="H7" s="1"/>
      <c r="I7" s="1"/>
      <c r="J7" s="7"/>
    </row>
    <row r="8" spans="1:10">
      <c r="A8" s="1"/>
      <c r="B8" s="3"/>
      <c r="C8" s="3"/>
      <c r="D8" s="3"/>
      <c r="E8" s="4"/>
      <c r="F8" s="5"/>
      <c r="G8" s="6"/>
      <c r="H8" s="1"/>
      <c r="I8" s="1"/>
      <c r="J8" s="7"/>
    </row>
    <row r="9" spans="1:10" s="19" customFormat="1" ht="14.25" customHeight="1">
      <c r="A9" s="15" t="s">
        <v>6</v>
      </c>
      <c r="B9" s="16" t="s">
        <v>7</v>
      </c>
      <c r="C9" s="16" t="s">
        <v>8</v>
      </c>
      <c r="D9" s="16" t="s">
        <v>9</v>
      </c>
      <c r="E9" s="17" t="s">
        <v>10</v>
      </c>
      <c r="F9" s="17" t="s">
        <v>11</v>
      </c>
      <c r="G9" s="15" t="s">
        <v>12</v>
      </c>
      <c r="H9" s="15" t="s">
        <v>13</v>
      </c>
      <c r="I9" s="18" t="s">
        <v>14</v>
      </c>
      <c r="J9" s="18" t="s">
        <v>15</v>
      </c>
    </row>
    <row r="10" spans="1:10" s="25" customFormat="1" ht="12.75">
      <c r="A10" s="20">
        <v>407904</v>
      </c>
      <c r="B10" s="21" t="s">
        <v>64</v>
      </c>
      <c r="C10" s="21" t="s">
        <v>27</v>
      </c>
      <c r="D10" s="21" t="s">
        <v>25</v>
      </c>
      <c r="E10" s="22">
        <v>28338</v>
      </c>
      <c r="F10" s="22"/>
      <c r="G10" s="20" t="s">
        <v>19</v>
      </c>
      <c r="H10" s="23">
        <f t="shared" ref="H10:H41" si="0">IF(F10&gt;0,(F10-E10)/365,(G$6-E10)/365)</f>
        <v>35.076712328767123</v>
      </c>
      <c r="I10" s="24">
        <v>1</v>
      </c>
      <c r="J10" s="12">
        <v>35</v>
      </c>
    </row>
    <row r="11" spans="1:10" s="25" customFormat="1" ht="12.75">
      <c r="A11" s="20">
        <v>407912</v>
      </c>
      <c r="B11" s="21" t="s">
        <v>20</v>
      </c>
      <c r="C11" s="21" t="s">
        <v>21</v>
      </c>
      <c r="D11" s="21" t="s">
        <v>22</v>
      </c>
      <c r="E11" s="22">
        <v>28030</v>
      </c>
      <c r="F11" s="22"/>
      <c r="G11" s="20" t="s">
        <v>19</v>
      </c>
      <c r="H11" s="23">
        <f t="shared" si="0"/>
        <v>35.920547945205477</v>
      </c>
      <c r="I11" s="24">
        <f t="shared" ref="I11:I37" si="1">I10+1</f>
        <v>2</v>
      </c>
      <c r="J11" s="12">
        <v>35</v>
      </c>
    </row>
    <row r="12" spans="1:10" s="25" customFormat="1" ht="12.75">
      <c r="A12" s="20">
        <v>407954</v>
      </c>
      <c r="B12" s="21" t="s">
        <v>58</v>
      </c>
      <c r="C12" s="21" t="s">
        <v>45</v>
      </c>
      <c r="D12" s="21" t="s">
        <v>59</v>
      </c>
      <c r="E12" s="22">
        <v>28296</v>
      </c>
      <c r="F12" s="22"/>
      <c r="G12" s="20" t="s">
        <v>19</v>
      </c>
      <c r="H12" s="23">
        <f t="shared" si="0"/>
        <v>35.19178082191781</v>
      </c>
      <c r="I12" s="24">
        <f t="shared" si="1"/>
        <v>3</v>
      </c>
      <c r="J12" s="12">
        <v>35</v>
      </c>
    </row>
    <row r="13" spans="1:10" s="25" customFormat="1" ht="12.75">
      <c r="A13" s="20">
        <v>407963</v>
      </c>
      <c r="B13" s="21" t="s">
        <v>37</v>
      </c>
      <c r="C13" s="21" t="s">
        <v>27</v>
      </c>
      <c r="D13" s="21" t="s">
        <v>33</v>
      </c>
      <c r="E13" s="22">
        <v>28159</v>
      </c>
      <c r="F13" s="22"/>
      <c r="G13" s="20" t="s">
        <v>19</v>
      </c>
      <c r="H13" s="23">
        <f t="shared" si="0"/>
        <v>35.56712328767123</v>
      </c>
      <c r="I13" s="24">
        <f t="shared" si="1"/>
        <v>4</v>
      </c>
      <c r="J13" s="12">
        <v>35</v>
      </c>
    </row>
    <row r="14" spans="1:10" s="25" customFormat="1" ht="12.75">
      <c r="A14" s="20">
        <v>407977</v>
      </c>
      <c r="B14" s="21" t="s">
        <v>23</v>
      </c>
      <c r="C14" s="21" t="s">
        <v>24</v>
      </c>
      <c r="D14" s="21" t="s">
        <v>25</v>
      </c>
      <c r="E14" s="22">
        <v>28062</v>
      </c>
      <c r="F14" s="22"/>
      <c r="G14" s="20" t="s">
        <v>19</v>
      </c>
      <c r="H14" s="23">
        <f t="shared" si="0"/>
        <v>35.832876712328769</v>
      </c>
      <c r="I14" s="24">
        <f t="shared" si="1"/>
        <v>5</v>
      </c>
      <c r="J14" s="12">
        <v>35</v>
      </c>
    </row>
    <row r="15" spans="1:10" s="25" customFormat="1" ht="12.75">
      <c r="A15" s="20">
        <v>407992</v>
      </c>
      <c r="B15" s="21" t="s">
        <v>60</v>
      </c>
      <c r="C15" s="21" t="s">
        <v>45</v>
      </c>
      <c r="D15" s="21" t="s">
        <v>61</v>
      </c>
      <c r="E15" s="22">
        <v>28307</v>
      </c>
      <c r="F15" s="22"/>
      <c r="G15" s="20" t="s">
        <v>19</v>
      </c>
      <c r="H15" s="23">
        <f t="shared" si="0"/>
        <v>35.161643835616438</v>
      </c>
      <c r="I15" s="24">
        <f t="shared" si="1"/>
        <v>6</v>
      </c>
      <c r="J15" s="12">
        <v>35</v>
      </c>
    </row>
    <row r="16" spans="1:10" s="25" customFormat="1" ht="12.75">
      <c r="A16" s="20">
        <v>408072</v>
      </c>
      <c r="B16" s="21" t="s">
        <v>26</v>
      </c>
      <c r="C16" s="21" t="s">
        <v>27</v>
      </c>
      <c r="D16" s="21" t="s">
        <v>28</v>
      </c>
      <c r="E16" s="22">
        <v>28081</v>
      </c>
      <c r="F16" s="22"/>
      <c r="G16" s="20" t="s">
        <v>19</v>
      </c>
      <c r="H16" s="23">
        <f t="shared" si="0"/>
        <v>35.780821917808218</v>
      </c>
      <c r="I16" s="24">
        <f t="shared" si="1"/>
        <v>7</v>
      </c>
      <c r="J16" s="12">
        <v>35</v>
      </c>
    </row>
    <row r="17" spans="1:11" s="25" customFormat="1" ht="12.75">
      <c r="A17" s="20">
        <v>408076</v>
      </c>
      <c r="B17" s="21" t="s">
        <v>35</v>
      </c>
      <c r="C17" s="21" t="s">
        <v>27</v>
      </c>
      <c r="D17" s="21" t="s">
        <v>36</v>
      </c>
      <c r="E17" s="22">
        <v>28135</v>
      </c>
      <c r="F17" s="22"/>
      <c r="G17" s="20" t="s">
        <v>19</v>
      </c>
      <c r="H17" s="23">
        <f t="shared" si="0"/>
        <v>35.632876712328766</v>
      </c>
      <c r="I17" s="24">
        <f t="shared" si="1"/>
        <v>8</v>
      </c>
      <c r="J17" s="12">
        <v>35</v>
      </c>
    </row>
    <row r="18" spans="1:11" s="25" customFormat="1" ht="12.75">
      <c r="A18" s="20">
        <v>408095</v>
      </c>
      <c r="B18" s="21" t="s">
        <v>38</v>
      </c>
      <c r="C18" s="21" t="s">
        <v>27</v>
      </c>
      <c r="D18" s="21" t="s">
        <v>33</v>
      </c>
      <c r="E18" s="22">
        <v>28159</v>
      </c>
      <c r="F18" s="22"/>
      <c r="G18" s="20" t="s">
        <v>19</v>
      </c>
      <c r="H18" s="23">
        <f t="shared" si="0"/>
        <v>35.56712328767123</v>
      </c>
      <c r="I18" s="24">
        <f t="shared" si="1"/>
        <v>9</v>
      </c>
      <c r="J18" s="12">
        <v>35</v>
      </c>
    </row>
    <row r="19" spans="1:11" s="25" customFormat="1" ht="12.75">
      <c r="A19" s="20">
        <v>408131</v>
      </c>
      <c r="B19" s="21" t="s">
        <v>68</v>
      </c>
      <c r="C19" s="21" t="s">
        <v>27</v>
      </c>
      <c r="D19" s="21" t="s">
        <v>25</v>
      </c>
      <c r="E19" s="22">
        <v>28352</v>
      </c>
      <c r="F19" s="22"/>
      <c r="G19" s="20" t="s">
        <v>19</v>
      </c>
      <c r="H19" s="23">
        <f t="shared" si="0"/>
        <v>35.038356164383565</v>
      </c>
      <c r="I19" s="24">
        <f t="shared" si="1"/>
        <v>10</v>
      </c>
      <c r="J19" s="12">
        <v>35</v>
      </c>
    </row>
    <row r="20" spans="1:11" s="25" customFormat="1" ht="12.75">
      <c r="A20" s="20">
        <v>408182</v>
      </c>
      <c r="B20" s="21" t="s">
        <v>29</v>
      </c>
      <c r="C20" s="21" t="s">
        <v>30</v>
      </c>
      <c r="D20" s="21" t="s">
        <v>31</v>
      </c>
      <c r="E20" s="22">
        <v>28086</v>
      </c>
      <c r="F20" s="22"/>
      <c r="G20" s="20" t="s">
        <v>19</v>
      </c>
      <c r="H20" s="23">
        <f t="shared" si="0"/>
        <v>35.767123287671232</v>
      </c>
      <c r="I20" s="24">
        <f t="shared" si="1"/>
        <v>11</v>
      </c>
      <c r="J20" s="12">
        <v>35</v>
      </c>
    </row>
    <row r="21" spans="1:11" s="25" customFormat="1" ht="12.75">
      <c r="A21" s="20">
        <v>408263</v>
      </c>
      <c r="B21" s="21" t="s">
        <v>55</v>
      </c>
      <c r="C21" s="21" t="s">
        <v>45</v>
      </c>
      <c r="D21" s="21" t="s">
        <v>54</v>
      </c>
      <c r="E21" s="22">
        <v>28268</v>
      </c>
      <c r="F21" s="22"/>
      <c r="G21" s="20" t="s">
        <v>19</v>
      </c>
      <c r="H21" s="23">
        <f t="shared" si="0"/>
        <v>35.268493150684932</v>
      </c>
      <c r="I21" s="24">
        <f t="shared" si="1"/>
        <v>12</v>
      </c>
      <c r="J21" s="12">
        <v>35</v>
      </c>
    </row>
    <row r="22" spans="1:11" s="25" customFormat="1" ht="12.75">
      <c r="A22" s="20">
        <v>408327</v>
      </c>
      <c r="B22" s="21" t="s">
        <v>65</v>
      </c>
      <c r="C22" s="21" t="s">
        <v>27</v>
      </c>
      <c r="D22" s="21" t="s">
        <v>66</v>
      </c>
      <c r="E22" s="22">
        <v>28338</v>
      </c>
      <c r="F22" s="22"/>
      <c r="G22" s="20" t="s">
        <v>19</v>
      </c>
      <c r="H22" s="23">
        <f t="shared" si="0"/>
        <v>35.076712328767123</v>
      </c>
      <c r="I22" s="24">
        <f t="shared" si="1"/>
        <v>13</v>
      </c>
      <c r="J22" s="12">
        <v>35</v>
      </c>
    </row>
    <row r="23" spans="1:11" s="25" customFormat="1" ht="12.75">
      <c r="A23" s="20">
        <v>408330</v>
      </c>
      <c r="B23" s="21" t="s">
        <v>42</v>
      </c>
      <c r="C23" s="21" t="s">
        <v>27</v>
      </c>
      <c r="D23" s="21" t="s">
        <v>43</v>
      </c>
      <c r="E23" s="22">
        <v>28185</v>
      </c>
      <c r="F23" s="22"/>
      <c r="G23" s="20" t="s">
        <v>19</v>
      </c>
      <c r="H23" s="23">
        <f t="shared" si="0"/>
        <v>35.495890410958907</v>
      </c>
      <c r="I23" s="24">
        <f t="shared" si="1"/>
        <v>14</v>
      </c>
      <c r="J23" s="12">
        <v>35</v>
      </c>
    </row>
    <row r="24" spans="1:11" s="25" customFormat="1" ht="12.75">
      <c r="A24" s="20">
        <v>408373</v>
      </c>
      <c r="B24" s="21" t="s">
        <v>34</v>
      </c>
      <c r="C24" s="21" t="s">
        <v>21</v>
      </c>
      <c r="D24" s="21" t="s">
        <v>22</v>
      </c>
      <c r="E24" s="22">
        <v>28128</v>
      </c>
      <c r="F24" s="22"/>
      <c r="G24" s="20" t="s">
        <v>19</v>
      </c>
      <c r="H24" s="23">
        <f t="shared" si="0"/>
        <v>35.652054794520545</v>
      </c>
      <c r="I24" s="24">
        <f t="shared" si="1"/>
        <v>15</v>
      </c>
      <c r="J24" s="12">
        <v>35</v>
      </c>
    </row>
    <row r="25" spans="1:11" s="25" customFormat="1" ht="12.75">
      <c r="A25" s="20">
        <v>408377</v>
      </c>
      <c r="B25" s="21" t="s">
        <v>53</v>
      </c>
      <c r="C25" s="21" t="s">
        <v>45</v>
      </c>
      <c r="D25" s="21" t="s">
        <v>54</v>
      </c>
      <c r="E25" s="22">
        <v>28257</v>
      </c>
      <c r="F25" s="22"/>
      <c r="G25" s="20" t="s">
        <v>19</v>
      </c>
      <c r="H25" s="23">
        <f t="shared" si="0"/>
        <v>35.298630136986304</v>
      </c>
      <c r="I25" s="24">
        <f t="shared" si="1"/>
        <v>16</v>
      </c>
      <c r="J25" s="12">
        <v>35</v>
      </c>
    </row>
    <row r="26" spans="1:11" s="25" customFormat="1" ht="12.75">
      <c r="A26" s="20">
        <v>408390</v>
      </c>
      <c r="B26" s="21" t="s">
        <v>48</v>
      </c>
      <c r="C26" s="21" t="s">
        <v>45</v>
      </c>
      <c r="D26" s="21" t="s">
        <v>49</v>
      </c>
      <c r="E26" s="22">
        <v>28254</v>
      </c>
      <c r="F26" s="22"/>
      <c r="G26" s="20" t="s">
        <v>19</v>
      </c>
      <c r="H26" s="23">
        <f t="shared" si="0"/>
        <v>35.30684931506849</v>
      </c>
      <c r="I26" s="24">
        <f t="shared" si="1"/>
        <v>17</v>
      </c>
      <c r="J26" s="12">
        <v>35</v>
      </c>
    </row>
    <row r="27" spans="1:11" s="25" customFormat="1" ht="12.75">
      <c r="A27" s="20">
        <v>408414</v>
      </c>
      <c r="B27" s="21" t="s">
        <v>44</v>
      </c>
      <c r="C27" s="21" t="s">
        <v>45</v>
      </c>
      <c r="D27" s="21" t="s">
        <v>46</v>
      </c>
      <c r="E27" s="22">
        <v>28240</v>
      </c>
      <c r="F27" s="22"/>
      <c r="G27" s="20" t="s">
        <v>19</v>
      </c>
      <c r="H27" s="23">
        <f t="shared" si="0"/>
        <v>35.345205479452055</v>
      </c>
      <c r="I27" s="24">
        <f t="shared" si="1"/>
        <v>18</v>
      </c>
      <c r="J27" s="12">
        <v>35</v>
      </c>
    </row>
    <row r="28" spans="1:11" s="25" customFormat="1" ht="12.75">
      <c r="A28" s="20">
        <v>408539</v>
      </c>
      <c r="B28" s="21" t="s">
        <v>50</v>
      </c>
      <c r="C28" s="21" t="s">
        <v>51</v>
      </c>
      <c r="D28" s="21" t="s">
        <v>52</v>
      </c>
      <c r="E28" s="22">
        <v>28254</v>
      </c>
      <c r="F28" s="22"/>
      <c r="G28" s="20" t="s">
        <v>19</v>
      </c>
      <c r="H28" s="23">
        <f t="shared" si="0"/>
        <v>35.30684931506849</v>
      </c>
      <c r="I28" s="24">
        <f t="shared" si="1"/>
        <v>19</v>
      </c>
      <c r="J28" s="12">
        <v>35</v>
      </c>
    </row>
    <row r="29" spans="1:11" s="25" customFormat="1">
      <c r="A29" s="20">
        <v>408552</v>
      </c>
      <c r="B29" s="21" t="s">
        <v>69</v>
      </c>
      <c r="C29" s="21" t="s">
        <v>27</v>
      </c>
      <c r="D29" s="21" t="s">
        <v>119</v>
      </c>
      <c r="E29" s="22">
        <v>28185</v>
      </c>
      <c r="F29" s="22">
        <v>40969</v>
      </c>
      <c r="G29" s="20" t="s">
        <v>19</v>
      </c>
      <c r="H29" s="23">
        <f t="shared" si="0"/>
        <v>35.024657534246572</v>
      </c>
      <c r="I29" s="24">
        <f t="shared" si="1"/>
        <v>20</v>
      </c>
      <c r="J29" s="12">
        <v>35</v>
      </c>
      <c r="K29" t="s">
        <v>120</v>
      </c>
    </row>
    <row r="30" spans="1:11" s="25" customFormat="1" ht="12.75">
      <c r="A30" s="20">
        <v>408564</v>
      </c>
      <c r="B30" s="21" t="s">
        <v>47</v>
      </c>
      <c r="C30" s="21" t="s">
        <v>27</v>
      </c>
      <c r="D30" s="21" t="s">
        <v>28</v>
      </c>
      <c r="E30" s="22">
        <v>28247</v>
      </c>
      <c r="F30" s="22"/>
      <c r="G30" s="20" t="s">
        <v>19</v>
      </c>
      <c r="H30" s="23">
        <f t="shared" si="0"/>
        <v>35.326027397260276</v>
      </c>
      <c r="I30" s="24">
        <f t="shared" si="1"/>
        <v>21</v>
      </c>
      <c r="J30" s="12">
        <v>35</v>
      </c>
    </row>
    <row r="31" spans="1:11" s="25" customFormat="1" ht="12.75">
      <c r="A31" s="20">
        <v>408575</v>
      </c>
      <c r="B31" s="21" t="s">
        <v>40</v>
      </c>
      <c r="C31" s="21" t="s">
        <v>17</v>
      </c>
      <c r="D31" s="21" t="s">
        <v>41</v>
      </c>
      <c r="E31" s="22">
        <v>28179</v>
      </c>
      <c r="F31" s="22"/>
      <c r="G31" s="20" t="s">
        <v>19</v>
      </c>
      <c r="H31" s="23">
        <f t="shared" si="0"/>
        <v>35.512328767123286</v>
      </c>
      <c r="I31" s="24">
        <f t="shared" si="1"/>
        <v>22</v>
      </c>
      <c r="J31" s="12">
        <v>35</v>
      </c>
    </row>
    <row r="32" spans="1:11" s="25" customFormat="1" ht="12.75">
      <c r="A32" s="20">
        <v>408594</v>
      </c>
      <c r="B32" s="21" t="s">
        <v>39</v>
      </c>
      <c r="C32" s="21" t="s">
        <v>27</v>
      </c>
      <c r="D32" s="21" t="s">
        <v>33</v>
      </c>
      <c r="E32" s="22">
        <v>28159</v>
      </c>
      <c r="F32" s="22"/>
      <c r="G32" s="20" t="s">
        <v>19</v>
      </c>
      <c r="H32" s="23">
        <f t="shared" si="0"/>
        <v>35.56712328767123</v>
      </c>
      <c r="I32" s="24">
        <f t="shared" si="1"/>
        <v>23</v>
      </c>
      <c r="J32" s="12">
        <v>35</v>
      </c>
    </row>
    <row r="33" spans="1:18" s="25" customFormat="1" ht="12.75">
      <c r="A33" s="20">
        <v>408614</v>
      </c>
      <c r="B33" s="21" t="s">
        <v>56</v>
      </c>
      <c r="C33" s="21" t="s">
        <v>57</v>
      </c>
      <c r="D33" s="21" t="s">
        <v>54</v>
      </c>
      <c r="E33" s="22">
        <v>28277</v>
      </c>
      <c r="F33" s="22"/>
      <c r="G33" s="20" t="s">
        <v>19</v>
      </c>
      <c r="H33" s="23">
        <f t="shared" si="0"/>
        <v>35.243835616438353</v>
      </c>
      <c r="I33" s="24">
        <f t="shared" si="1"/>
        <v>24</v>
      </c>
      <c r="J33" s="12">
        <v>35</v>
      </c>
    </row>
    <row r="34" spans="1:18" s="25" customFormat="1" ht="12.75">
      <c r="A34" s="20">
        <v>408637</v>
      </c>
      <c r="B34" s="21" t="s">
        <v>67</v>
      </c>
      <c r="C34" s="21" t="s">
        <v>27</v>
      </c>
      <c r="D34" s="21" t="s">
        <v>66</v>
      </c>
      <c r="E34" s="22">
        <v>28338</v>
      </c>
      <c r="F34" s="22"/>
      <c r="G34" s="20" t="s">
        <v>19</v>
      </c>
      <c r="H34" s="23">
        <f t="shared" si="0"/>
        <v>35.076712328767123</v>
      </c>
      <c r="I34" s="24">
        <f t="shared" si="1"/>
        <v>25</v>
      </c>
      <c r="J34" s="12">
        <v>35</v>
      </c>
    </row>
    <row r="35" spans="1:18" s="25" customFormat="1">
      <c r="A35" s="20">
        <v>408680</v>
      </c>
      <c r="B35" s="21" t="s">
        <v>32</v>
      </c>
      <c r="C35" s="21" t="s">
        <v>27</v>
      </c>
      <c r="D35" s="21" t="s">
        <v>33</v>
      </c>
      <c r="E35" s="22">
        <v>28126</v>
      </c>
      <c r="F35" s="22">
        <v>41124</v>
      </c>
      <c r="G35" s="20" t="s">
        <v>122</v>
      </c>
      <c r="H35" s="23">
        <f t="shared" si="0"/>
        <v>35.610958904109587</v>
      </c>
      <c r="I35" s="24">
        <f t="shared" si="1"/>
        <v>26</v>
      </c>
      <c r="J35" s="12">
        <v>35</v>
      </c>
      <c r="K35" s="32" t="s">
        <v>123</v>
      </c>
      <c r="L35" s="33"/>
      <c r="M35" s="33"/>
      <c r="N35" s="33"/>
      <c r="O35" s="33"/>
      <c r="P35" s="33"/>
      <c r="Q35" s="33"/>
      <c r="R35" s="33"/>
    </row>
    <row r="36" spans="1:18" s="25" customFormat="1" ht="12.75">
      <c r="A36" s="20">
        <v>408691</v>
      </c>
      <c r="B36" s="21" t="s">
        <v>62</v>
      </c>
      <c r="C36" s="21" t="s">
        <v>27</v>
      </c>
      <c r="D36" s="21" t="s">
        <v>63</v>
      </c>
      <c r="E36" s="22">
        <v>28321</v>
      </c>
      <c r="F36" s="22"/>
      <c r="G36" s="20" t="s">
        <v>19</v>
      </c>
      <c r="H36" s="23">
        <f t="shared" si="0"/>
        <v>35.123287671232873</v>
      </c>
      <c r="I36" s="24">
        <f t="shared" si="1"/>
        <v>27</v>
      </c>
      <c r="J36" s="12">
        <v>35</v>
      </c>
    </row>
    <row r="37" spans="1:18" s="25" customFormat="1" ht="12.75">
      <c r="A37" s="20">
        <v>408702</v>
      </c>
      <c r="B37" s="21" t="s">
        <v>16</v>
      </c>
      <c r="C37" s="21" t="s">
        <v>17</v>
      </c>
      <c r="D37" s="21" t="s">
        <v>18</v>
      </c>
      <c r="E37" s="22">
        <v>28018</v>
      </c>
      <c r="F37" s="22"/>
      <c r="G37" s="20" t="s">
        <v>19</v>
      </c>
      <c r="H37" s="23">
        <f t="shared" si="0"/>
        <v>35.953424657534249</v>
      </c>
      <c r="I37" s="24">
        <f t="shared" si="1"/>
        <v>28</v>
      </c>
      <c r="J37" s="12">
        <v>35</v>
      </c>
    </row>
    <row r="38" spans="1:18" s="25" customFormat="1">
      <c r="A38" s="20">
        <v>408782</v>
      </c>
      <c r="B38" s="21" t="s">
        <v>73</v>
      </c>
      <c r="C38" s="21" t="s">
        <v>74</v>
      </c>
      <c r="D38" s="21" t="s">
        <v>75</v>
      </c>
      <c r="E38" s="22">
        <v>30147</v>
      </c>
      <c r="F38" s="22"/>
      <c r="G38" s="20" t="s">
        <v>19</v>
      </c>
      <c r="H38" s="23">
        <f t="shared" si="0"/>
        <v>30.12054794520548</v>
      </c>
      <c r="I38" s="26">
        <v>1</v>
      </c>
      <c r="J38" s="13">
        <v>30</v>
      </c>
      <c r="L38" s="28"/>
      <c r="M38" s="28"/>
    </row>
    <row r="39" spans="1:18" s="25" customFormat="1">
      <c r="A39" s="20">
        <v>408786</v>
      </c>
      <c r="B39" s="21" t="s">
        <v>79</v>
      </c>
      <c r="C39" s="21" t="s">
        <v>27</v>
      </c>
      <c r="D39" s="21" t="s">
        <v>63</v>
      </c>
      <c r="E39" s="22">
        <v>30173</v>
      </c>
      <c r="F39" s="22"/>
      <c r="G39" s="20" t="s">
        <v>19</v>
      </c>
      <c r="H39" s="23">
        <f t="shared" si="0"/>
        <v>30.049315068493151</v>
      </c>
      <c r="I39" s="26">
        <f>I38+1</f>
        <v>2</v>
      </c>
      <c r="J39" s="13">
        <v>30</v>
      </c>
      <c r="M39"/>
    </row>
    <row r="40" spans="1:18" s="25" customFormat="1" ht="12.75">
      <c r="A40" s="20">
        <v>408785</v>
      </c>
      <c r="B40" s="21" t="s">
        <v>76</v>
      </c>
      <c r="C40" s="21" t="s">
        <v>77</v>
      </c>
      <c r="D40" s="21" t="s">
        <v>78</v>
      </c>
      <c r="E40" s="22">
        <v>30165</v>
      </c>
      <c r="F40" s="22"/>
      <c r="G40" s="20" t="s">
        <v>19</v>
      </c>
      <c r="H40" s="23">
        <f t="shared" si="0"/>
        <v>30.07123287671233</v>
      </c>
      <c r="I40" s="26">
        <f>I39+1</f>
        <v>3</v>
      </c>
      <c r="J40" s="13">
        <v>30</v>
      </c>
    </row>
    <row r="41" spans="1:18" s="25" customFormat="1" ht="12.75">
      <c r="A41" s="20">
        <v>407854</v>
      </c>
      <c r="B41" s="21" t="s">
        <v>72</v>
      </c>
      <c r="C41" s="21" t="s">
        <v>27</v>
      </c>
      <c r="D41" s="21" t="s">
        <v>66</v>
      </c>
      <c r="E41" s="22">
        <v>29808</v>
      </c>
      <c r="F41" s="22"/>
      <c r="G41" s="20" t="s">
        <v>19</v>
      </c>
      <c r="H41" s="23">
        <f t="shared" si="0"/>
        <v>31.049315068493151</v>
      </c>
      <c r="I41" s="26">
        <f>I40+1</f>
        <v>4</v>
      </c>
      <c r="J41" s="13">
        <v>30</v>
      </c>
    </row>
    <row r="42" spans="1:18" s="25" customFormat="1" ht="12.75">
      <c r="A42" s="20">
        <v>407925</v>
      </c>
      <c r="B42" s="21" t="s">
        <v>71</v>
      </c>
      <c r="C42" s="21" t="s">
        <v>27</v>
      </c>
      <c r="D42" s="21" t="s">
        <v>66</v>
      </c>
      <c r="E42" s="22">
        <v>29681</v>
      </c>
      <c r="F42" s="22"/>
      <c r="G42" s="20" t="s">
        <v>19</v>
      </c>
      <c r="H42" s="23">
        <f t="shared" ref="H42:H64" si="2">IF(F42&gt;0,(F42-E42)/365,(G$6-E42)/365)</f>
        <v>31.397260273972602</v>
      </c>
      <c r="I42" s="26">
        <f>I41+1</f>
        <v>5</v>
      </c>
      <c r="J42" s="13">
        <v>30</v>
      </c>
    </row>
    <row r="43" spans="1:18" s="25" customFormat="1" ht="12.75">
      <c r="A43" s="20">
        <v>408128</v>
      </c>
      <c r="B43" s="21" t="s">
        <v>70</v>
      </c>
      <c r="C43" s="21" t="s">
        <v>27</v>
      </c>
      <c r="D43" s="21" t="s">
        <v>25</v>
      </c>
      <c r="E43" s="22">
        <v>29564</v>
      </c>
      <c r="F43" s="22"/>
      <c r="G43" s="20" t="s">
        <v>19</v>
      </c>
      <c r="H43" s="23">
        <f t="shared" si="2"/>
        <v>31.717808219178082</v>
      </c>
      <c r="I43" s="26">
        <f>I42+1</f>
        <v>6</v>
      </c>
      <c r="J43" s="13">
        <v>30</v>
      </c>
    </row>
    <row r="44" spans="1:18" s="25" customFormat="1" ht="12.75">
      <c r="A44" s="20">
        <v>408847</v>
      </c>
      <c r="B44" s="21" t="s">
        <v>84</v>
      </c>
      <c r="C44" s="21" t="s">
        <v>81</v>
      </c>
      <c r="D44" s="21" t="s">
        <v>82</v>
      </c>
      <c r="E44" s="22">
        <v>31677</v>
      </c>
      <c r="F44" s="22"/>
      <c r="G44" s="20" t="s">
        <v>19</v>
      </c>
      <c r="H44" s="23">
        <f t="shared" si="2"/>
        <v>25.92876712328767</v>
      </c>
      <c r="I44" s="27">
        <v>1</v>
      </c>
      <c r="J44" s="14">
        <v>25</v>
      </c>
    </row>
    <row r="45" spans="1:18" s="25" customFormat="1" ht="12.75">
      <c r="A45" s="20">
        <v>409231</v>
      </c>
      <c r="B45" s="21" t="s">
        <v>114</v>
      </c>
      <c r="C45" s="21" t="s">
        <v>77</v>
      </c>
      <c r="D45" s="21" t="s">
        <v>25</v>
      </c>
      <c r="E45" s="22">
        <v>31969</v>
      </c>
      <c r="F45" s="22"/>
      <c r="G45" s="20" t="s">
        <v>19</v>
      </c>
      <c r="H45" s="23">
        <f t="shared" si="2"/>
        <v>25.12876712328767</v>
      </c>
      <c r="I45" s="27">
        <f t="shared" ref="I45:I64" si="3">I44+1</f>
        <v>2</v>
      </c>
      <c r="J45" s="14">
        <v>25</v>
      </c>
    </row>
    <row r="46" spans="1:18" s="25" customFormat="1" ht="12.75">
      <c r="A46" s="20">
        <v>408870</v>
      </c>
      <c r="B46" s="21" t="s">
        <v>106</v>
      </c>
      <c r="C46" s="21" t="s">
        <v>45</v>
      </c>
      <c r="D46" s="21" t="s">
        <v>107</v>
      </c>
      <c r="E46" s="22">
        <v>31840</v>
      </c>
      <c r="F46" s="22"/>
      <c r="G46" s="20" t="s">
        <v>19</v>
      </c>
      <c r="H46" s="23">
        <f t="shared" si="2"/>
        <v>25.482191780821918</v>
      </c>
      <c r="I46" s="27">
        <f t="shared" si="3"/>
        <v>3</v>
      </c>
      <c r="J46" s="14">
        <v>25</v>
      </c>
    </row>
    <row r="47" spans="1:18" s="25" customFormat="1" ht="12.75">
      <c r="A47" s="20">
        <v>408857</v>
      </c>
      <c r="B47" s="21" t="s">
        <v>94</v>
      </c>
      <c r="C47" s="21" t="s">
        <v>95</v>
      </c>
      <c r="D47" s="21" t="s">
        <v>96</v>
      </c>
      <c r="E47" s="22">
        <v>31736</v>
      </c>
      <c r="F47" s="22"/>
      <c r="G47" s="20" t="s">
        <v>19</v>
      </c>
      <c r="H47" s="23">
        <f t="shared" si="2"/>
        <v>25.767123287671232</v>
      </c>
      <c r="I47" s="27">
        <f t="shared" si="3"/>
        <v>4</v>
      </c>
      <c r="J47" s="14">
        <v>25</v>
      </c>
    </row>
    <row r="48" spans="1:18" s="25" customFormat="1" ht="12.75">
      <c r="A48" s="20">
        <v>408854</v>
      </c>
      <c r="B48" s="21" t="s">
        <v>93</v>
      </c>
      <c r="C48" s="21" t="s">
        <v>45</v>
      </c>
      <c r="D48" s="21" t="s">
        <v>54</v>
      </c>
      <c r="E48" s="22">
        <v>31720</v>
      </c>
      <c r="F48" s="22"/>
      <c r="G48" s="20" t="s">
        <v>19</v>
      </c>
      <c r="H48" s="23">
        <f t="shared" si="2"/>
        <v>25.81095890410959</v>
      </c>
      <c r="I48" s="27">
        <f t="shared" si="3"/>
        <v>5</v>
      </c>
      <c r="J48" s="14">
        <v>25</v>
      </c>
    </row>
    <row r="49" spans="1:11" s="25" customFormat="1" ht="12.75">
      <c r="A49" s="20">
        <v>408877</v>
      </c>
      <c r="B49" s="21" t="s">
        <v>111</v>
      </c>
      <c r="C49" s="21" t="s">
        <v>45</v>
      </c>
      <c r="D49" s="21" t="s">
        <v>54</v>
      </c>
      <c r="E49" s="22">
        <v>31861</v>
      </c>
      <c r="F49" s="22"/>
      <c r="G49" s="20" t="s">
        <v>19</v>
      </c>
      <c r="H49" s="23">
        <f t="shared" si="2"/>
        <v>25.424657534246574</v>
      </c>
      <c r="I49" s="27">
        <f t="shared" si="3"/>
        <v>6</v>
      </c>
      <c r="J49" s="14">
        <v>25</v>
      </c>
    </row>
    <row r="50" spans="1:11" s="25" customFormat="1" ht="12.75">
      <c r="A50" s="20">
        <v>409016</v>
      </c>
      <c r="B50" s="21" t="s">
        <v>112</v>
      </c>
      <c r="C50" s="21" t="s">
        <v>27</v>
      </c>
      <c r="D50" s="21" t="s">
        <v>25</v>
      </c>
      <c r="E50" s="22">
        <v>31922</v>
      </c>
      <c r="F50" s="22"/>
      <c r="G50" s="20" t="s">
        <v>19</v>
      </c>
      <c r="H50" s="23">
        <f t="shared" si="2"/>
        <v>25.257534246575343</v>
      </c>
      <c r="I50" s="27">
        <f t="shared" si="3"/>
        <v>7</v>
      </c>
      <c r="J50" s="14">
        <v>25</v>
      </c>
    </row>
    <row r="51" spans="1:11" s="25" customFormat="1" ht="12.75">
      <c r="A51" s="20">
        <v>408894</v>
      </c>
      <c r="B51" s="21" t="s">
        <v>115</v>
      </c>
      <c r="C51" s="21" t="s">
        <v>116</v>
      </c>
      <c r="D51" s="21" t="s">
        <v>117</v>
      </c>
      <c r="E51" s="22">
        <v>31978</v>
      </c>
      <c r="F51" s="22"/>
      <c r="G51" s="20" t="s">
        <v>19</v>
      </c>
      <c r="H51" s="23">
        <f t="shared" si="2"/>
        <v>25.104109589041094</v>
      </c>
      <c r="I51" s="27">
        <f t="shared" si="3"/>
        <v>8</v>
      </c>
      <c r="J51" s="14">
        <v>25</v>
      </c>
    </row>
    <row r="52" spans="1:11" s="25" customFormat="1" ht="12.75">
      <c r="A52" s="20">
        <v>408845</v>
      </c>
      <c r="B52" s="21" t="s">
        <v>83</v>
      </c>
      <c r="C52" s="21" t="s">
        <v>45</v>
      </c>
      <c r="D52" s="21" t="s">
        <v>54</v>
      </c>
      <c r="E52" s="22">
        <v>31671</v>
      </c>
      <c r="F52" s="22"/>
      <c r="G52" s="20" t="s">
        <v>19</v>
      </c>
      <c r="H52" s="23">
        <f t="shared" si="2"/>
        <v>25.945205479452056</v>
      </c>
      <c r="I52" s="27">
        <f t="shared" si="3"/>
        <v>9</v>
      </c>
      <c r="J52" s="14">
        <v>25</v>
      </c>
    </row>
    <row r="53" spans="1:11" s="25" customFormat="1" ht="12.75">
      <c r="A53" s="20">
        <v>408852</v>
      </c>
      <c r="B53" s="21" t="s">
        <v>87</v>
      </c>
      <c r="C53" s="21" t="s">
        <v>88</v>
      </c>
      <c r="D53" s="21" t="s">
        <v>89</v>
      </c>
      <c r="E53" s="22">
        <v>31716</v>
      </c>
      <c r="F53" s="22"/>
      <c r="G53" s="20" t="s">
        <v>19</v>
      </c>
      <c r="H53" s="23">
        <f t="shared" si="2"/>
        <v>25.82191780821918</v>
      </c>
      <c r="I53" s="27">
        <f t="shared" si="3"/>
        <v>10</v>
      </c>
      <c r="J53" s="14">
        <v>25</v>
      </c>
    </row>
    <row r="54" spans="1:11" s="25" customFormat="1" ht="12.75">
      <c r="A54" s="20">
        <v>408853</v>
      </c>
      <c r="B54" s="21" t="s">
        <v>90</v>
      </c>
      <c r="C54" s="21" t="s">
        <v>91</v>
      </c>
      <c r="D54" s="21" t="s">
        <v>92</v>
      </c>
      <c r="E54" s="22">
        <v>31716</v>
      </c>
      <c r="F54" s="22"/>
      <c r="G54" s="20" t="s">
        <v>19</v>
      </c>
      <c r="H54" s="23">
        <f t="shared" si="2"/>
        <v>25.82191780821918</v>
      </c>
      <c r="I54" s="27">
        <f t="shared" si="3"/>
        <v>11</v>
      </c>
      <c r="J54" s="14">
        <v>25</v>
      </c>
    </row>
    <row r="55" spans="1:11" s="25" customFormat="1" ht="12.75">
      <c r="A55" s="20">
        <v>408867</v>
      </c>
      <c r="B55" s="21" t="s">
        <v>101</v>
      </c>
      <c r="C55" s="21" t="s">
        <v>27</v>
      </c>
      <c r="D55" s="21" t="s">
        <v>66</v>
      </c>
      <c r="E55" s="22">
        <v>31803</v>
      </c>
      <c r="F55" s="22"/>
      <c r="G55" s="20" t="s">
        <v>19</v>
      </c>
      <c r="H55" s="23">
        <f t="shared" si="2"/>
        <v>25.583561643835615</v>
      </c>
      <c r="I55" s="27">
        <f t="shared" si="3"/>
        <v>12</v>
      </c>
      <c r="J55" s="14">
        <v>25</v>
      </c>
    </row>
    <row r="56" spans="1:11" s="25" customFormat="1" ht="12.75">
      <c r="A56" s="20">
        <v>408858</v>
      </c>
      <c r="B56" s="21" t="s">
        <v>98</v>
      </c>
      <c r="C56" s="21" t="s">
        <v>95</v>
      </c>
      <c r="D56" s="21" t="s">
        <v>96</v>
      </c>
      <c r="E56" s="22">
        <v>31747</v>
      </c>
      <c r="F56" s="22"/>
      <c r="G56" s="20" t="s">
        <v>19</v>
      </c>
      <c r="H56" s="23">
        <f t="shared" si="2"/>
        <v>25.736986301369864</v>
      </c>
      <c r="I56" s="27">
        <f t="shared" si="3"/>
        <v>13</v>
      </c>
      <c r="J56" s="14">
        <v>25</v>
      </c>
    </row>
    <row r="57" spans="1:11" s="25" customFormat="1" ht="12.75">
      <c r="A57" s="20">
        <v>408861</v>
      </c>
      <c r="B57" s="21" t="s">
        <v>97</v>
      </c>
      <c r="C57" s="21" t="s">
        <v>95</v>
      </c>
      <c r="D57" s="21" t="s">
        <v>96</v>
      </c>
      <c r="E57" s="22">
        <v>31741</v>
      </c>
      <c r="F57" s="22"/>
      <c r="G57" s="20" t="s">
        <v>19</v>
      </c>
      <c r="H57" s="23">
        <f t="shared" si="2"/>
        <v>25.753424657534246</v>
      </c>
      <c r="I57" s="27">
        <f t="shared" si="3"/>
        <v>14</v>
      </c>
      <c r="J57" s="14">
        <v>25</v>
      </c>
    </row>
    <row r="58" spans="1:11" s="25" customFormat="1" ht="12.75">
      <c r="A58" s="20">
        <v>408848</v>
      </c>
      <c r="B58" s="21" t="s">
        <v>85</v>
      </c>
      <c r="C58" s="21" t="s">
        <v>86</v>
      </c>
      <c r="D58" s="21" t="s">
        <v>46</v>
      </c>
      <c r="E58" s="22">
        <v>31686</v>
      </c>
      <c r="F58" s="22"/>
      <c r="G58" s="20" t="s">
        <v>19</v>
      </c>
      <c r="H58" s="23">
        <f t="shared" si="2"/>
        <v>25.904109589041095</v>
      </c>
      <c r="I58" s="27">
        <f t="shared" si="3"/>
        <v>15</v>
      </c>
      <c r="J58" s="14">
        <v>25</v>
      </c>
    </row>
    <row r="59" spans="1:11" s="25" customFormat="1">
      <c r="A59" s="20">
        <v>408864</v>
      </c>
      <c r="B59" s="21" t="s">
        <v>113</v>
      </c>
      <c r="C59" s="21" t="s">
        <v>45</v>
      </c>
      <c r="D59" s="21" t="s">
        <v>119</v>
      </c>
      <c r="E59" s="22">
        <v>31749</v>
      </c>
      <c r="F59" s="22">
        <v>40952</v>
      </c>
      <c r="G59" s="20" t="s">
        <v>19</v>
      </c>
      <c r="H59" s="23">
        <f t="shared" si="2"/>
        <v>25.213698630136985</v>
      </c>
      <c r="I59" s="27">
        <f t="shared" si="3"/>
        <v>16</v>
      </c>
      <c r="J59" s="14">
        <v>25</v>
      </c>
      <c r="K59" t="s">
        <v>121</v>
      </c>
    </row>
    <row r="60" spans="1:11" s="25" customFormat="1" ht="12.75">
      <c r="A60" s="20">
        <v>408866</v>
      </c>
      <c r="B60" s="21" t="s">
        <v>99</v>
      </c>
      <c r="C60" s="21" t="s">
        <v>45</v>
      </c>
      <c r="D60" s="21" t="s">
        <v>100</v>
      </c>
      <c r="E60" s="22">
        <v>31783</v>
      </c>
      <c r="F60" s="22"/>
      <c r="G60" s="20" t="s">
        <v>19</v>
      </c>
      <c r="H60" s="23">
        <f t="shared" si="2"/>
        <v>25.638356164383563</v>
      </c>
      <c r="I60" s="27">
        <f t="shared" si="3"/>
        <v>17</v>
      </c>
      <c r="J60" s="14">
        <v>25</v>
      </c>
    </row>
    <row r="61" spans="1:11" s="25" customFormat="1" ht="12.75">
      <c r="A61" s="20">
        <v>408876</v>
      </c>
      <c r="B61" s="21" t="s">
        <v>108</v>
      </c>
      <c r="C61" s="21" t="s">
        <v>109</v>
      </c>
      <c r="D61" s="21" t="s">
        <v>110</v>
      </c>
      <c r="E61" s="22">
        <v>31860</v>
      </c>
      <c r="F61" s="22"/>
      <c r="G61" s="20" t="s">
        <v>19</v>
      </c>
      <c r="H61" s="23">
        <f t="shared" si="2"/>
        <v>25.427397260273974</v>
      </c>
      <c r="I61" s="27">
        <f t="shared" si="3"/>
        <v>18</v>
      </c>
      <c r="J61" s="14">
        <v>25</v>
      </c>
    </row>
    <row r="62" spans="1:11" s="25" customFormat="1" ht="12.75">
      <c r="A62" s="20">
        <v>408868</v>
      </c>
      <c r="B62" s="21" t="s">
        <v>102</v>
      </c>
      <c r="C62" s="21" t="s">
        <v>77</v>
      </c>
      <c r="D62" s="21" t="s">
        <v>103</v>
      </c>
      <c r="E62" s="22">
        <v>31819</v>
      </c>
      <c r="F62" s="22"/>
      <c r="G62" s="20" t="s">
        <v>19</v>
      </c>
      <c r="H62" s="23">
        <f t="shared" si="2"/>
        <v>25.539726027397261</v>
      </c>
      <c r="I62" s="27">
        <f t="shared" si="3"/>
        <v>19</v>
      </c>
      <c r="J62" s="14">
        <v>25</v>
      </c>
    </row>
    <row r="63" spans="1:11" s="25" customFormat="1" ht="12.75">
      <c r="A63" s="20">
        <v>408844</v>
      </c>
      <c r="B63" s="21" t="s">
        <v>80</v>
      </c>
      <c r="C63" s="21" t="s">
        <v>81</v>
      </c>
      <c r="D63" s="21" t="s">
        <v>82</v>
      </c>
      <c r="E63" s="22">
        <v>31653</v>
      </c>
      <c r="F63" s="22"/>
      <c r="G63" s="20" t="s">
        <v>19</v>
      </c>
      <c r="H63" s="23">
        <f t="shared" si="2"/>
        <v>25.994520547945207</v>
      </c>
      <c r="I63" s="27">
        <f t="shared" si="3"/>
        <v>20</v>
      </c>
      <c r="J63" s="14">
        <v>25</v>
      </c>
    </row>
    <row r="64" spans="1:11" s="25" customFormat="1" ht="12.75">
      <c r="A64" s="20">
        <v>408871</v>
      </c>
      <c r="B64" s="21" t="s">
        <v>104</v>
      </c>
      <c r="C64" s="21" t="s">
        <v>88</v>
      </c>
      <c r="D64" s="21" t="s">
        <v>105</v>
      </c>
      <c r="E64" s="22">
        <v>31832</v>
      </c>
      <c r="F64" s="22"/>
      <c r="G64" s="20" t="s">
        <v>19</v>
      </c>
      <c r="H64" s="23">
        <f t="shared" si="2"/>
        <v>25.504109589041096</v>
      </c>
      <c r="I64" s="27">
        <f t="shared" si="3"/>
        <v>21</v>
      </c>
      <c r="J64" s="14">
        <v>25</v>
      </c>
    </row>
  </sheetData>
  <mergeCells count="2">
    <mergeCell ref="G6:I6"/>
    <mergeCell ref="K35:R3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Furg</cp:lastModifiedBy>
  <dcterms:created xsi:type="dcterms:W3CDTF">2012-07-12T21:04:30Z</dcterms:created>
  <dcterms:modified xsi:type="dcterms:W3CDTF">2012-12-06T12:26:29Z</dcterms:modified>
</cp:coreProperties>
</file>